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Q:\Die_Milchkontrolle_Infothek\Korrekturen von Fr.Dr.Fiedler\Klauengesundheit Modul 8.1\"/>
    </mc:Choice>
  </mc:AlternateContent>
  <xr:revisionPtr revIDLastSave="0" documentId="13_ncr:1_{6EDD7E9E-FBF5-45CD-829D-AFE9AFF5DB1A}" xr6:coauthVersionLast="47" xr6:coauthVersionMax="47" xr10:uidLastSave="{00000000-0000-0000-0000-000000000000}"/>
  <bookViews>
    <workbookView xWindow="-120" yWindow="-120" windowWidth="29040" windowHeight="15720" xr2:uid="{D5760EDE-1E5C-9C42-80DB-10DDAA1950C9}"/>
  </bookViews>
  <sheets>
    <sheet name="Tabelle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6" i="1" l="1"/>
  <c r="B15" i="1"/>
  <c r="C19" i="1"/>
  <c r="B19" i="1"/>
  <c r="C18" i="1"/>
  <c r="C17" i="1"/>
  <c r="B17" i="1"/>
  <c r="B18" i="1" s="1"/>
  <c r="C16" i="1"/>
  <c r="C1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B15" authorId="0" shapeId="0" xr:uid="{1F88B614-776C-F947-ADFF-8FF754B130E7}">
      <text>
        <r>
          <rPr>
            <sz val="10"/>
            <color rgb="FF000000"/>
            <rFont val="Arial"/>
            <family val="2"/>
          </rPr>
          <t xml:space="preserve">Liegeboxenbreite = Widerristhöhe </t>
        </r>
        <r>
          <rPr>
            <sz val="10"/>
            <color rgb="FF000000"/>
            <rFont val="Arial"/>
            <family val="2"/>
          </rPr>
          <t>×</t>
        </r>
        <r>
          <rPr>
            <sz val="10"/>
            <color rgb="FF000000"/>
            <rFont val="Arial"/>
            <family val="2"/>
          </rPr>
          <t xml:space="preserve"> Faktor (Achsmaß, Mitte-zu-Mitte Boxenbügel).</t>
        </r>
      </text>
    </comment>
    <comment ref="B17" authorId="0" shapeId="0" xr:uid="{5A7FAF08-5F9A-9842-991A-1699A30B6B94}">
      <text>
        <r>
          <rPr>
            <sz val="10"/>
            <rFont val="Arial"/>
            <family val="2"/>
          </rPr>
          <t>Wandständig: Liegefläche + 75 cm Kopfraum. Bei Tiefboxen ggf. Stärke der Kotstufe addieren.</t>
        </r>
      </text>
    </comment>
  </commentList>
</comments>
</file>

<file path=xl/sharedStrings.xml><?xml version="1.0" encoding="utf-8"?>
<sst xmlns="http://schemas.openxmlformats.org/spreadsheetml/2006/main" count="23" uniqueCount="22">
  <si>
    <t>Liegeboxenmaße-Rechner</t>
  </si>
  <si>
    <t>EINGABEN  ·  Maße der größten 25 % der Herde</t>
  </si>
  <si>
    <t>Widerristhöhe  WH  (cm)</t>
  </si>
  <si>
    <t>Schräge Rumpflänge  sRL  (cm)</t>
  </si>
  <si>
    <t>Optional — nur Kreuzhöhe / Kreuzbeinhöhe gemessen?</t>
  </si>
  <si>
    <t>Kreuzbeinhöhe (cm)</t>
  </si>
  <si>
    <t>ERGEBNISSE  (cm)</t>
  </si>
  <si>
    <t>Maß</t>
  </si>
  <si>
    <t>nach Wandel (2006)</t>
  </si>
  <si>
    <t>nach Bartussek (2002)</t>
  </si>
  <si>
    <t>Liegelänge (Liegefläche)</t>
  </si>
  <si>
    <t>Liegeboxenlänge, wandständig</t>
  </si>
  <si>
    <t xml:space="preserve">   … mit Reserve +10 (nur Wandel)</t>
  </si>
  <si>
    <t>Höhe Nackenrohr (Richtwert)</t>
  </si>
  <si>
    <t>Musterwerte sind vorgegeben</t>
  </si>
  <si>
    <t>hier nun den eigenen Wert eintragen</t>
  </si>
  <si>
    <t>WH (= 28,63 + 0,77 × Kreuzbeinhöhe); diesen Wert oben bei WH eintragen</t>
  </si>
  <si>
    <t>im gelben Feld den eigenen Wert eintragen</t>
  </si>
  <si>
    <t>Kreuzbeinhöhe</t>
  </si>
  <si>
    <t>Widerristhöhe WH</t>
  </si>
  <si>
    <t>Liegeboxenbreite</t>
  </si>
  <si>
    <t>Hinweis: Rasseneutraler Rechner: Fleckvieh &amp; andere Rassen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</si>
</sst>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;;@"/>
  </numFmts>
  <fonts count="15" x14ac:knownFonts="1">
    <font>
      <sz val="12"/>
      <color theme="1"/>
      <name val="Aptos Narrow"/>
      <family val="2"/>
      <scheme val="minor"/>
    </font>
    <font>
      <b/>
      <sz val="18"/>
      <color rgb="FF1F3B57"/>
      <name val="Arial"/>
      <family val="2"/>
    </font>
    <font>
      <i/>
      <sz val="9.5"/>
      <color rgb="FF555555"/>
      <name val="Arial"/>
      <family val="2"/>
    </font>
    <font>
      <b/>
      <sz val="11"/>
      <color rgb="FFFFFFFF"/>
      <name val="Arial"/>
      <family val="2"/>
    </font>
    <font>
      <b/>
      <sz val="10"/>
      <color rgb="FF000000"/>
      <name val="Arial"/>
      <family val="2"/>
    </font>
    <font>
      <b/>
      <sz val="12"/>
      <color rgb="FF0000FF"/>
      <name val="Arial"/>
      <family val="2"/>
    </font>
    <font>
      <i/>
      <sz val="9"/>
      <color rgb="FF777777"/>
      <name val="Arial"/>
      <family val="2"/>
    </font>
    <font>
      <b/>
      <sz val="9.5"/>
      <color rgb="FF1F3B57"/>
      <name val="Arial"/>
      <family val="2"/>
    </font>
    <font>
      <sz val="10"/>
      <color rgb="FF000000"/>
      <name val="Arial"/>
      <family val="2"/>
    </font>
    <font>
      <b/>
      <sz val="11"/>
      <color rgb="FF0000FF"/>
      <name val="Arial"/>
      <family val="2"/>
    </font>
    <font>
      <b/>
      <sz val="9.5"/>
      <color rgb="FFFFFFFF"/>
      <name val="Arial"/>
      <family val="2"/>
    </font>
    <font>
      <b/>
      <sz val="10"/>
      <color rgb="FF1F3B57"/>
      <name val="Arial"/>
      <family val="2"/>
    </font>
    <font>
      <b/>
      <sz val="12"/>
      <color rgb="FF000000"/>
      <name val="Arial"/>
      <family val="2"/>
    </font>
    <font>
      <sz val="9.5"/>
      <color rgb="FF00000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1F3B57"/>
        <bgColor rgb="FF003366"/>
      </patternFill>
    </fill>
    <fill>
      <patternFill patternType="solid">
        <fgColor rgb="FFFFF6D6"/>
        <bgColor rgb="FFF4ECE4"/>
      </patternFill>
    </fill>
    <fill>
      <patternFill patternType="solid">
        <fgColor rgb="FFC0622D"/>
        <bgColor rgb="FF993300"/>
      </patternFill>
    </fill>
    <fill>
      <patternFill patternType="solid">
        <fgColor rgb="FFF4ECE4"/>
        <bgColor rgb="FFEAEDF0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rgb="FFC0622D"/>
      </left>
      <right style="medium">
        <color rgb="FFC0622D"/>
      </right>
      <top style="medium">
        <color rgb="FFC0622D"/>
      </top>
      <bottom style="medium">
        <color rgb="FFC0622D"/>
      </bottom>
      <diagonal/>
    </border>
    <border>
      <left style="thin">
        <color rgb="FFC9C9C9"/>
      </left>
      <right style="thin">
        <color rgb="FFC9C9C9"/>
      </right>
      <top style="thin">
        <color rgb="FFC9C9C9"/>
      </top>
      <bottom style="thin">
        <color rgb="FFC9C9C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0" xfId="0" applyFont="1" applyAlignment="1">
      <alignment horizontal="left" vertical="center" wrapText="1"/>
    </xf>
    <xf numFmtId="1" fontId="5" fillId="3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/>
    <xf numFmtId="0" fontId="8" fillId="0" borderId="0" xfId="0" applyFont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164" fontId="12" fillId="5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1" fontId="9" fillId="3" borderId="3" xfId="0" applyNumberFormat="1" applyFont="1" applyFill="1" applyBorder="1" applyAlignment="1">
      <alignment horizontal="center" vertical="center"/>
    </xf>
    <xf numFmtId="0" fontId="3" fillId="4" borderId="0" xfId="0" applyFont="1" applyFill="1"/>
    <xf numFmtId="0" fontId="13" fillId="0" borderId="0" xfId="0" applyFont="1" applyAlignment="1">
      <alignment horizontal="left" vertical="top" wrapText="1"/>
    </xf>
    <xf numFmtId="0" fontId="3" fillId="2" borderId="0" xfId="0" applyFont="1" applyFill="1"/>
    <xf numFmtId="0" fontId="7" fillId="0" borderId="0" xfId="0" applyFont="1"/>
    <xf numFmtId="0" fontId="0" fillId="6" borderId="0" xfId="0" applyFill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E3AC1-2F40-224B-B1A5-7049420DD740}">
  <dimension ref="A1:O29"/>
  <sheetViews>
    <sheetView tabSelected="1" zoomScale="110" zoomScaleNormal="110" workbookViewId="0">
      <selection activeCell="B5" sqref="B5"/>
    </sheetView>
  </sheetViews>
  <sheetFormatPr baseColWidth="10" defaultRowHeight="15.75" x14ac:dyDescent="0.25"/>
  <cols>
    <col min="1" max="3" width="31.125" customWidth="1"/>
  </cols>
  <sheetData>
    <row r="1" spans="1:15" ht="23.25" x14ac:dyDescent="0.35">
      <c r="A1" s="17" t="s">
        <v>0</v>
      </c>
      <c r="B1" s="17"/>
      <c r="C1" s="17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x14ac:dyDescent="0.25">
      <c r="A2" s="18"/>
      <c r="B2" s="18"/>
      <c r="C2" s="18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x14ac:dyDescent="0.25">
      <c r="A3" s="14" t="s">
        <v>1</v>
      </c>
      <c r="B3" s="14"/>
      <c r="C3" s="14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ht="16.5" thickBot="1" x14ac:dyDescent="0.3">
      <c r="A4" s="14" t="s">
        <v>14</v>
      </c>
      <c r="B4" s="14"/>
      <c r="C4" s="14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15" ht="16.5" thickBot="1" x14ac:dyDescent="0.3">
      <c r="A5" s="1" t="s">
        <v>2</v>
      </c>
      <c r="B5" s="2"/>
      <c r="C5" s="3" t="s">
        <v>15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</row>
    <row r="6" spans="1:15" ht="16.5" thickBot="1" x14ac:dyDescent="0.3">
      <c r="A6" s="1" t="s">
        <v>3</v>
      </c>
      <c r="B6" s="2"/>
      <c r="C6" s="3" t="s">
        <v>15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5" x14ac:dyDescent="0.25">
      <c r="A7" s="18"/>
      <c r="B7" s="18"/>
      <c r="C7" s="18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</row>
    <row r="8" spans="1:15" x14ac:dyDescent="0.25">
      <c r="A8" s="15" t="s">
        <v>4</v>
      </c>
      <c r="B8" s="15"/>
      <c r="C8" s="15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</row>
    <row r="9" spans="1:15" x14ac:dyDescent="0.25">
      <c r="A9" s="4" t="s">
        <v>16</v>
      </c>
      <c r="B9" s="4"/>
      <c r="C9" s="4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spans="1:15" ht="16.5" thickBot="1" x14ac:dyDescent="0.3">
      <c r="A10" s="4"/>
      <c r="B10" s="4" t="s">
        <v>18</v>
      </c>
      <c r="C10" s="4" t="s">
        <v>19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spans="1:15" ht="24.75" thickBot="1" x14ac:dyDescent="0.3">
      <c r="A11" s="5" t="s">
        <v>5</v>
      </c>
      <c r="B11" s="11"/>
      <c r="C11" s="3" t="s">
        <v>17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spans="1:15" x14ac:dyDescent="0.25">
      <c r="A12" s="18"/>
      <c r="B12" s="18"/>
      <c r="C12" s="18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spans="1:15" x14ac:dyDescent="0.25">
      <c r="A13" s="14" t="s">
        <v>6</v>
      </c>
      <c r="B13" s="14"/>
      <c r="C13" s="14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spans="1:15" x14ac:dyDescent="0.25">
      <c r="A14" s="6" t="s">
        <v>7</v>
      </c>
      <c r="B14" s="7" t="s">
        <v>8</v>
      </c>
      <c r="C14" s="7" t="s">
        <v>9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spans="1:15" x14ac:dyDescent="0.25">
      <c r="A15" s="8" t="s">
        <v>20</v>
      </c>
      <c r="B15" s="9">
        <f>B5*0.85</f>
        <v>0</v>
      </c>
      <c r="C15" s="9">
        <f>B5*0.86</f>
        <v>0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spans="1:15" x14ac:dyDescent="0.25">
      <c r="A16" s="8" t="s">
        <v>10</v>
      </c>
      <c r="B16" s="9">
        <f>B6*1.11+20</f>
        <v>20</v>
      </c>
      <c r="C16" s="9">
        <f>B6*0.92+21</f>
        <v>21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spans="1:15" x14ac:dyDescent="0.25">
      <c r="A17" s="8" t="s">
        <v>11</v>
      </c>
      <c r="B17" s="9">
        <f>B6*1.11+20+75</f>
        <v>95</v>
      </c>
      <c r="C17" s="9">
        <f>B6*0.92+21+B5*0.56</f>
        <v>21</v>
      </c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spans="1:15" x14ac:dyDescent="0.25">
      <c r="A18" s="10" t="s">
        <v>12</v>
      </c>
      <c r="B18" s="9">
        <f>B17+10</f>
        <v>105</v>
      </c>
      <c r="C18" s="9" t="str">
        <f>"—"</f>
        <v>—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spans="1:15" x14ac:dyDescent="0.25">
      <c r="A19" s="8" t="s">
        <v>13</v>
      </c>
      <c r="B19" s="9">
        <f>B5-15</f>
        <v>-15</v>
      </c>
      <c r="C19" s="9">
        <f>B5-15</f>
        <v>-15</v>
      </c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spans="1:15" x14ac:dyDescent="0.25"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spans="1:15" x14ac:dyDescent="0.25">
      <c r="A21" s="12" t="s">
        <v>21</v>
      </c>
      <c r="B21" s="12"/>
      <c r="C21" s="12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spans="1:15" x14ac:dyDescent="0.25">
      <c r="A22" s="13"/>
      <c r="B22" s="13"/>
      <c r="C22" s="13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spans="1:15" x14ac:dyDescent="0.25">
      <c r="A23" s="13"/>
      <c r="B23" s="13"/>
      <c r="C23" s="13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spans="1:15" x14ac:dyDescent="0.25">
      <c r="A24" s="13"/>
      <c r="B24" s="13"/>
      <c r="C24" s="13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spans="1:15" ht="87" customHeight="1" x14ac:dyDescent="0.25">
      <c r="A25" s="13"/>
      <c r="B25" s="13"/>
      <c r="C25" s="13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spans="1:15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spans="1:15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spans="1:15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</row>
    <row r="29" spans="1:15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</row>
  </sheetData>
  <mergeCells count="10">
    <mergeCell ref="A1:C1"/>
    <mergeCell ref="A2:C2"/>
    <mergeCell ref="A12:C12"/>
    <mergeCell ref="A7:C7"/>
    <mergeCell ref="A21:C21"/>
    <mergeCell ref="A22:C25"/>
    <mergeCell ref="A3:C3"/>
    <mergeCell ref="A4:C4"/>
    <mergeCell ref="A8:C8"/>
    <mergeCell ref="A13:C13"/>
  </mergeCell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Fiedler</dc:creator>
  <cp:lastModifiedBy>Frank, Diana</cp:lastModifiedBy>
  <dcterms:created xsi:type="dcterms:W3CDTF">2026-07-22T07:54:06Z</dcterms:created>
  <dcterms:modified xsi:type="dcterms:W3CDTF">2026-07-23T09:37:24Z</dcterms:modified>
</cp:coreProperties>
</file>